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60" windowWidth="24660" windowHeight="16220" activeTab="0"/>
  </bookViews>
  <sheets>
    <sheet name="Working Document" sheetId="1" r:id="rId1"/>
  </sheets>
  <definedNames>
    <definedName name="_xlnm.Print_Area" localSheetId="0">'Working Document'!$A$1:$Q$50</definedName>
  </definedNames>
  <calcPr fullCalcOnLoad="1"/>
</workbook>
</file>

<file path=xl/sharedStrings.xml><?xml version="1.0" encoding="utf-8"?>
<sst xmlns="http://schemas.openxmlformats.org/spreadsheetml/2006/main" count="71" uniqueCount="61">
  <si>
    <t>STATE OF SOUTH CAROLINA</t>
  </si>
  <si>
    <t>TRAVEL SUPPORT DOCUMENT</t>
  </si>
  <si>
    <t>NAME</t>
  </si>
  <si>
    <t>DATE</t>
  </si>
  <si>
    <t>RESIDENCE</t>
  </si>
  <si>
    <t>**REPORTABLE IN OR OUT OF STATE</t>
  </si>
  <si>
    <t>NON-REPORTABLE---IN STATE</t>
  </si>
  <si>
    <t>NON-REPORTABLE---OUT OF STATE</t>
  </si>
  <si>
    <t>MISC</t>
  </si>
  <si>
    <t>NONSTATE</t>
  </si>
  <si>
    <t xml:space="preserve"> DEP </t>
  </si>
  <si>
    <t>TIME</t>
  </si>
  <si>
    <t xml:space="preserve"> AM </t>
  </si>
  <si>
    <t>DESTINATION OF TRAVEL</t>
  </si>
  <si>
    <t>OR</t>
  </si>
  <si>
    <t>AUTO</t>
  </si>
  <si>
    <t>MEALS</t>
  </si>
  <si>
    <t>LODGING</t>
  </si>
  <si>
    <t>AIR</t>
  </si>
  <si>
    <t>OTHER</t>
  </si>
  <si>
    <t>TRAVEL</t>
  </si>
  <si>
    <t>SUBSIST</t>
  </si>
  <si>
    <t>REGIST</t>
  </si>
  <si>
    <t>EMPLOYEE</t>
  </si>
  <si>
    <t>MO-DA</t>
  </si>
  <si>
    <t>ARR</t>
  </si>
  <si>
    <t>PM</t>
  </si>
  <si>
    <t>DEPARTURE  DESTINATION   RETURN</t>
  </si>
  <si>
    <t>MILES</t>
  </si>
  <si>
    <t>TRANS</t>
  </si>
  <si>
    <t>EXPENSE</t>
  </si>
  <si>
    <t>ALLOW</t>
  </si>
  <si>
    <t>FEES</t>
  </si>
  <si>
    <t>TOTAL</t>
  </si>
  <si>
    <t>TOTAL 1</t>
  </si>
  <si>
    <t>TOTAL 2</t>
  </si>
  <si>
    <t xml:space="preserve">        GRAND TOTAL</t>
  </si>
  <si>
    <t xml:space="preserve">        OFFICIAL HEADQUARTERS  </t>
  </si>
  <si>
    <t xml:space="preserve">        AGENCY NUMBER   </t>
  </si>
  <si>
    <t>5021440000*</t>
  </si>
  <si>
    <t>5021430000*</t>
  </si>
  <si>
    <t>5050070000*</t>
  </si>
  <si>
    <t>5050570000*</t>
  </si>
  <si>
    <t>EMPLOYEE ID NUMBER</t>
  </si>
  <si>
    <t>PER</t>
  </si>
  <si>
    <t>DIEM</t>
  </si>
  <si>
    <t>I hereby certify or affirm that the above expenses were actually incurred by me as necessary traveling expenses in the performance of my official duties; any meals or lodging included in a conference or convention registration have been deducted from this travel claim, and that this claim is true and correct in every material matter and conforms with the requirements of state laws, rules and regulation</t>
  </si>
  <si>
    <t>COMPTROLLER GENERAL'S OFFICE</t>
  </si>
  <si>
    <t>**MEALS &amp; SUBSISTENCE ARE REPORTABLE AS INCOME IF THERE WAS NO OVERNIGHT STAY INVOLVED</t>
  </si>
  <si>
    <t>Travel Approver Signature  _________________________________________</t>
  </si>
  <si>
    <t>TRAVEL ADVANCE $_______________________</t>
  </si>
  <si>
    <t>Subtotal of In-State and Out of State Miles</t>
  </si>
  <si>
    <r>
      <t>SIGNATURE   ___________________________________</t>
    </r>
    <r>
      <rPr>
        <u val="single"/>
        <sz val="8"/>
        <rFont val="Arial"/>
        <family val="2"/>
      </rPr>
      <t xml:space="preserve">                _</t>
    </r>
    <r>
      <rPr>
        <sz val="8"/>
        <rFont val="Arial"/>
        <family val="2"/>
      </rPr>
      <t xml:space="preserve">_____ </t>
    </r>
  </si>
  <si>
    <t>GENERATED FROM STARS FORM 62 12/1/2009 (last changed: 01/02/2019)</t>
  </si>
  <si>
    <t>(Conference,training, part of regular job duties)</t>
  </si>
  <si>
    <t>PURPOSE OF TRIP:</t>
  </si>
  <si>
    <t xml:space="preserve">REQUIRED: </t>
  </si>
  <si>
    <t>Yes</t>
  </si>
  <si>
    <t>No</t>
  </si>
  <si>
    <t>*Agendas are required for conferences and trainings</t>
  </si>
  <si>
    <t>If claiming mileage, was a rental or state vehicle available?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</si>
</sst>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h:mm;@"/>
    <numFmt numFmtId="167" formatCode="&quot;$&quot;#,##0.000"/>
    <numFmt numFmtId="168" formatCode="mm/dd"/>
    <numFmt numFmtId="169" formatCode="0.0"/>
    <numFmt numFmtId="170" formatCode="#,##0.0_);\(#,##0.0\)"/>
  </numFmts>
  <fonts count="56">
    <font>
      <sz val="10"/>
      <name val="Arial"/>
      <family val="0"/>
    </font>
    <font>
      <sz val="11"/>
      <color indexed="8"/>
      <name val="Calibri"/>
      <family val="2"/>
    </font>
    <font>
      <sz val="14"/>
      <name val="Times New Roman"/>
      <family val="1"/>
    </font>
    <font>
      <u val="single"/>
      <sz val="10"/>
      <name val="Arial"/>
      <family val="2"/>
    </font>
    <font>
      <sz val="8"/>
      <name val="Arial"/>
      <family val="2"/>
    </font>
    <font>
      <sz val="7.5"/>
      <name val="Arial"/>
      <family val="2"/>
    </font>
    <font>
      <sz val="11"/>
      <name val="Arial"/>
      <family val="2"/>
    </font>
    <font>
      <u val="single"/>
      <sz val="11"/>
      <name val="Arial"/>
      <family val="2"/>
    </font>
    <font>
      <sz val="11"/>
      <name val="Times New Roman"/>
      <family val="1"/>
    </font>
    <font>
      <u val="single"/>
      <sz val="8"/>
      <name val="Arial"/>
      <family val="2"/>
    </font>
    <font>
      <b/>
      <sz val="8"/>
      <name val="Arial"/>
      <family val="2"/>
    </font>
    <font>
      <sz val="7"/>
      <name val="Arial"/>
      <family val="2"/>
    </font>
    <font>
      <sz val="14"/>
      <name val="Wingdings 2"/>
      <family val="1"/>
    </font>
    <font>
      <u val="single"/>
      <sz val="7.5"/>
      <name val="Arial"/>
      <family val="2"/>
    </font>
    <font>
      <sz val="12"/>
      <name val="Times New Roman"/>
      <family val="1"/>
    </font>
    <font>
      <u val="single"/>
      <sz val="12"/>
      <name val="Times New Roman"/>
      <family val="1"/>
    </font>
    <font>
      <sz val="9"/>
      <name val="Arial"/>
      <family val="2"/>
    </font>
    <font>
      <b/>
      <u val="single"/>
      <sz val="11"/>
      <name val="Arial"/>
      <family val="2"/>
    </font>
    <font>
      <sz val="10"/>
      <name val="Times New Roman"/>
      <family val="1"/>
    </font>
    <font>
      <b/>
      <u val="single"/>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62"/>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3"/>
      <name val="Arial"/>
      <family val="2"/>
    </font>
    <font>
      <b/>
      <sz val="9"/>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style="thin"/>
      <bottom/>
    </border>
    <border>
      <left/>
      <right style="thin"/>
      <top/>
      <bottom/>
    </border>
    <border>
      <left/>
      <right style="thin"/>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Alignment="1">
      <alignment/>
    </xf>
    <xf numFmtId="0" fontId="2" fillId="0" borderId="0" xfId="55" applyFont="1" applyFill="1" applyAlignment="1">
      <alignment horizontal="centerContinuous"/>
      <protection/>
    </xf>
    <xf numFmtId="0" fontId="2" fillId="0" borderId="0" xfId="55" applyFont="1" applyFill="1" applyAlignment="1">
      <alignment horizontal="left"/>
      <protection/>
    </xf>
    <xf numFmtId="0" fontId="2" fillId="0" borderId="0" xfId="55" applyFont="1" applyFill="1" applyAlignment="1">
      <alignment horizontal="center"/>
      <protection/>
    </xf>
    <xf numFmtId="0" fontId="2" fillId="0" borderId="0" xfId="55" applyFont="1" applyFill="1" applyAlignment="1">
      <alignment/>
      <protection/>
    </xf>
    <xf numFmtId="0" fontId="0" fillId="0" borderId="0" xfId="55" applyAlignment="1">
      <alignment horizontal="left"/>
      <protection/>
    </xf>
    <xf numFmtId="0" fontId="2" fillId="0" borderId="0" xfId="55" applyFont="1" applyFill="1">
      <alignment/>
      <protection/>
    </xf>
    <xf numFmtId="0" fontId="6" fillId="0" borderId="0" xfId="55" applyFont="1" applyFill="1" applyAlignment="1">
      <alignment/>
      <protection/>
    </xf>
    <xf numFmtId="0" fontId="7" fillId="0" borderId="0" xfId="55" applyFont="1" applyFill="1" applyAlignment="1">
      <alignment horizontal="centerContinuous"/>
      <protection/>
    </xf>
    <xf numFmtId="0" fontId="0" fillId="0" borderId="0" xfId="55" applyFill="1" applyAlignment="1">
      <alignment horizontal="centerContinuous"/>
      <protection/>
    </xf>
    <xf numFmtId="0" fontId="8" fillId="0" borderId="0" xfId="55" applyFont="1" applyFill="1" applyAlignment="1">
      <alignment horizontal="centerContinuous"/>
      <protection/>
    </xf>
    <xf numFmtId="0" fontId="8" fillId="0" borderId="0" xfId="55" applyFont="1" applyFill="1" applyAlignment="1">
      <alignment horizontal="center"/>
      <protection/>
    </xf>
    <xf numFmtId="0" fontId="12" fillId="0" borderId="10" xfId="55" applyFont="1" applyFill="1" applyBorder="1" applyAlignment="1">
      <alignment/>
      <protection/>
    </xf>
    <xf numFmtId="0" fontId="6" fillId="0" borderId="10" xfId="55" applyFont="1" applyFill="1" applyBorder="1" applyAlignment="1">
      <alignment/>
      <protection/>
    </xf>
    <xf numFmtId="14" fontId="12" fillId="0" borderId="10" xfId="55" applyNumberFormat="1" applyFont="1" applyFill="1" applyBorder="1" applyAlignment="1">
      <alignment/>
      <protection/>
    </xf>
    <xf numFmtId="0" fontId="0" fillId="0" borderId="0" xfId="55" applyFont="1" applyFill="1" applyAlignment="1">
      <alignment/>
      <protection/>
    </xf>
    <xf numFmtId="0" fontId="3" fillId="0" borderId="0" xfId="55" applyFont="1" applyFill="1" applyAlignment="1">
      <alignment/>
      <protection/>
    </xf>
    <xf numFmtId="0" fontId="0" fillId="0" borderId="0" xfId="55" applyFont="1" applyFill="1" applyAlignment="1">
      <alignment horizontal="centerContinuous"/>
      <protection/>
    </xf>
    <xf numFmtId="0" fontId="0" fillId="0" borderId="0" xfId="55" applyFont="1" applyFill="1" applyAlignment="1">
      <alignment horizontal="center"/>
      <protection/>
    </xf>
    <xf numFmtId="0" fontId="3" fillId="0" borderId="0" xfId="55" applyFont="1" applyFill="1" applyAlignment="1">
      <alignment horizontal="center"/>
      <protection/>
    </xf>
    <xf numFmtId="0" fontId="7" fillId="0" borderId="0" xfId="55" applyFont="1" applyFill="1" applyAlignment="1">
      <alignment/>
      <protection/>
    </xf>
    <xf numFmtId="0" fontId="12" fillId="0" borderId="10" xfId="55" applyFont="1" applyBorder="1">
      <alignment/>
      <protection/>
    </xf>
    <xf numFmtId="0" fontId="6" fillId="0" borderId="0" xfId="55" applyFont="1" applyFill="1">
      <alignment/>
      <protection/>
    </xf>
    <xf numFmtId="0" fontId="6" fillId="0" borderId="0" xfId="55" applyFont="1" applyFill="1" applyAlignment="1">
      <alignment horizontal="center"/>
      <protection/>
    </xf>
    <xf numFmtId="0" fontId="6" fillId="0" borderId="10" xfId="55" applyFont="1" applyFill="1" applyBorder="1">
      <alignment/>
      <protection/>
    </xf>
    <xf numFmtId="0" fontId="7" fillId="0" borderId="10" xfId="55" applyFont="1" applyFill="1" applyBorder="1" applyAlignment="1">
      <alignment horizontal="center"/>
      <protection/>
    </xf>
    <xf numFmtId="0" fontId="0" fillId="0" borderId="0" xfId="55" applyFill="1">
      <alignment/>
      <protection/>
    </xf>
    <xf numFmtId="0" fontId="0" fillId="0" borderId="0" xfId="55" applyFill="1" applyAlignment="1">
      <alignment horizontal="center"/>
      <protection/>
    </xf>
    <xf numFmtId="0" fontId="4" fillId="0" borderId="11" xfId="55" applyFont="1" applyFill="1" applyBorder="1" applyAlignment="1">
      <alignment horizontal="center"/>
      <protection/>
    </xf>
    <xf numFmtId="0" fontId="4" fillId="33" borderId="11" xfId="55" applyFont="1" applyFill="1" applyBorder="1" applyAlignment="1">
      <alignment horizontal="center"/>
      <protection/>
    </xf>
    <xf numFmtId="164" fontId="4" fillId="0" borderId="11" xfId="55" applyNumberFormat="1" applyFont="1" applyFill="1" applyBorder="1" applyAlignment="1">
      <alignment horizontal="center"/>
      <protection/>
    </xf>
    <xf numFmtId="0" fontId="4" fillId="0" borderId="0" xfId="55" applyFont="1" applyFill="1" applyAlignment="1">
      <alignment horizontal="center"/>
      <protection/>
    </xf>
    <xf numFmtId="0" fontId="4" fillId="0" borderId="12" xfId="55" applyFont="1" applyFill="1" applyBorder="1" applyAlignment="1">
      <alignment horizontal="center"/>
      <protection/>
    </xf>
    <xf numFmtId="0" fontId="4" fillId="0" borderId="12" xfId="55" applyFont="1" applyFill="1" applyBorder="1">
      <alignment/>
      <protection/>
    </xf>
    <xf numFmtId="0" fontId="4" fillId="0" borderId="13" xfId="55" applyFont="1" applyFill="1" applyBorder="1" applyAlignment="1">
      <alignment horizontal="center" vertical="top"/>
      <protection/>
    </xf>
    <xf numFmtId="0" fontId="4" fillId="0" borderId="14" xfId="55" applyFont="1" applyFill="1" applyBorder="1" applyAlignment="1">
      <alignment horizontal="center" vertical="top"/>
      <protection/>
    </xf>
    <xf numFmtId="0" fontId="4" fillId="0" borderId="13" xfId="55" applyFont="1" applyFill="1" applyBorder="1" applyAlignment="1">
      <alignment horizontal="center"/>
      <protection/>
    </xf>
    <xf numFmtId="0" fontId="4" fillId="0" borderId="14" xfId="55" applyFont="1" applyFill="1" applyBorder="1" applyAlignment="1">
      <alignment horizontal="center"/>
      <protection/>
    </xf>
    <xf numFmtId="20" fontId="4" fillId="0" borderId="14" xfId="55" applyNumberFormat="1" applyFont="1" applyFill="1" applyBorder="1" applyAlignment="1">
      <alignment horizontal="center"/>
      <protection/>
    </xf>
    <xf numFmtId="0" fontId="4" fillId="0" borderId="14" xfId="55" applyFont="1" applyFill="1" applyBorder="1">
      <alignment/>
      <protection/>
    </xf>
    <xf numFmtId="0" fontId="4" fillId="0" borderId="14" xfId="55" applyFont="1" applyFill="1" applyBorder="1" applyAlignment="1">
      <alignment/>
      <protection/>
    </xf>
    <xf numFmtId="0" fontId="4" fillId="0" borderId="11" xfId="55" applyFont="1" applyFill="1" applyBorder="1" applyAlignment="1">
      <alignment horizontal="center" vertical="center" wrapText="1"/>
      <protection/>
    </xf>
    <xf numFmtId="20" fontId="4" fillId="0" borderId="11" xfId="55" applyNumberFormat="1" applyFont="1" applyFill="1" applyBorder="1" applyAlignment="1">
      <alignment horizontal="center" vertical="center" wrapText="1"/>
      <protection/>
    </xf>
    <xf numFmtId="0" fontId="4" fillId="0" borderId="11" xfId="55" applyFont="1" applyFill="1" applyBorder="1" applyAlignment="1">
      <alignment horizontal="center" vertical="center"/>
      <protection/>
    </xf>
    <xf numFmtId="0" fontId="4" fillId="33" borderId="15" xfId="55" applyFont="1" applyFill="1" applyBorder="1" applyAlignment="1">
      <alignment/>
      <protection/>
    </xf>
    <xf numFmtId="0" fontId="4" fillId="33" borderId="0" xfId="55" applyFont="1" applyFill="1" applyAlignment="1">
      <alignment/>
      <protection/>
    </xf>
    <xf numFmtId="0" fontId="4" fillId="0" borderId="16" xfId="55" applyFont="1" applyFill="1" applyBorder="1" applyAlignment="1">
      <alignment horizontal="center" vertical="top"/>
      <protection/>
    </xf>
    <xf numFmtId="164" fontId="4" fillId="0" borderId="12" xfId="55" applyNumberFormat="1" applyFont="1" applyFill="1" applyBorder="1" applyAlignment="1">
      <alignment horizontal="left" vertical="top"/>
      <protection/>
    </xf>
    <xf numFmtId="164" fontId="4" fillId="0" borderId="16" xfId="55" applyNumberFormat="1" applyFont="1" applyFill="1" applyBorder="1" applyAlignment="1">
      <alignment horizontal="center" vertical="top"/>
      <protection/>
    </xf>
    <xf numFmtId="164" fontId="4" fillId="0" borderId="13" xfId="55" applyNumberFormat="1" applyFont="1" applyFill="1" applyBorder="1" applyAlignment="1">
      <alignment horizontal="left" vertical="top"/>
      <protection/>
    </xf>
    <xf numFmtId="0" fontId="4" fillId="0" borderId="12" xfId="55" applyFont="1" applyFill="1" applyBorder="1" applyAlignment="1">
      <alignment/>
      <protection/>
    </xf>
    <xf numFmtId="0" fontId="4" fillId="0" borderId="11" xfId="55" applyNumberFormat="1" applyFont="1" applyFill="1" applyBorder="1" applyAlignment="1">
      <alignment horizontal="center" vertical="center"/>
      <protection/>
    </xf>
    <xf numFmtId="0" fontId="4" fillId="0" borderId="13" xfId="55" applyFont="1" applyFill="1" applyBorder="1" applyAlignment="1">
      <alignment/>
      <protection/>
    </xf>
    <xf numFmtId="0" fontId="5" fillId="0" borderId="0" xfId="55" applyFont="1" applyFill="1" applyAlignment="1">
      <alignment/>
      <protection/>
    </xf>
    <xf numFmtId="0" fontId="4" fillId="0" borderId="0" xfId="55" applyFont="1" applyFill="1" applyAlignment="1">
      <alignment/>
      <protection/>
    </xf>
    <xf numFmtId="0" fontId="13" fillId="0" borderId="0" xfId="55" applyFont="1" applyFill="1" applyAlignment="1">
      <alignment/>
      <protection/>
    </xf>
    <xf numFmtId="0" fontId="4" fillId="0" borderId="0" xfId="55" applyFont="1" applyFill="1" applyBorder="1" applyAlignment="1">
      <alignment/>
      <protection/>
    </xf>
    <xf numFmtId="0" fontId="4" fillId="34" borderId="11" xfId="55" applyFont="1" applyFill="1" applyBorder="1" applyAlignment="1">
      <alignment horizontal="center"/>
      <protection/>
    </xf>
    <xf numFmtId="0" fontId="12" fillId="0" borderId="0" xfId="55" applyFont="1" applyFill="1" applyBorder="1" applyAlignment="1">
      <alignment horizontal="center"/>
      <protection/>
    </xf>
    <xf numFmtId="0" fontId="2" fillId="0" borderId="10" xfId="55" applyFont="1" applyFill="1" applyBorder="1">
      <alignment/>
      <protection/>
    </xf>
    <xf numFmtId="0" fontId="4" fillId="0" borderId="0" xfId="55" applyFont="1" applyFill="1" applyBorder="1" applyAlignment="1">
      <alignment horizontal="center" wrapText="1"/>
      <protection/>
    </xf>
    <xf numFmtId="164" fontId="4" fillId="0" borderId="17" xfId="55" applyNumberFormat="1" applyFont="1" applyFill="1" applyBorder="1" applyAlignment="1">
      <alignment horizontal="center" vertical="top"/>
      <protection/>
    </xf>
    <xf numFmtId="167" fontId="4" fillId="0" borderId="17" xfId="55" applyNumberFormat="1" applyFont="1" applyFill="1" applyBorder="1" applyAlignment="1">
      <alignment horizontal="center" vertical="center"/>
      <protection/>
    </xf>
    <xf numFmtId="168" fontId="4" fillId="0" borderId="11" xfId="55" applyNumberFormat="1" applyFont="1" applyFill="1" applyBorder="1" applyAlignment="1">
      <alignment horizontal="center" vertical="center"/>
      <protection/>
    </xf>
    <xf numFmtId="43" fontId="4" fillId="0" borderId="14" xfId="55" applyNumberFormat="1" applyFont="1" applyFill="1" applyBorder="1" applyAlignment="1">
      <alignment vertical="center"/>
      <protection/>
    </xf>
    <xf numFmtId="0" fontId="54" fillId="0" borderId="11" xfId="55" applyFont="1" applyFill="1" applyBorder="1" applyAlignment="1">
      <alignment horizontal="center" vertical="center" wrapText="1"/>
      <protection/>
    </xf>
    <xf numFmtId="168" fontId="14" fillId="0" borderId="14" xfId="55" applyNumberFormat="1" applyFont="1" applyFill="1" applyBorder="1" applyAlignment="1">
      <alignment horizontal="center" vertical="center"/>
      <protection/>
    </xf>
    <xf numFmtId="168" fontId="14" fillId="0" borderId="11" xfId="55" applyNumberFormat="1" applyFont="1" applyFill="1" applyBorder="1" applyAlignment="1">
      <alignment horizontal="center" vertical="center"/>
      <protection/>
    </xf>
    <xf numFmtId="0" fontId="14" fillId="0" borderId="14" xfId="55" applyFont="1" applyFill="1" applyBorder="1" applyAlignment="1">
      <alignment horizontal="center" vertical="center" wrapText="1"/>
      <protection/>
    </xf>
    <xf numFmtId="20" fontId="14" fillId="0" borderId="14" xfId="55" applyNumberFormat="1" applyFont="1" applyFill="1" applyBorder="1" applyAlignment="1">
      <alignment horizontal="center" vertical="center" wrapText="1"/>
      <protection/>
    </xf>
    <xf numFmtId="0" fontId="14" fillId="0" borderId="14" xfId="55" applyFont="1" applyFill="1" applyBorder="1" applyAlignment="1">
      <alignment horizontal="center" vertical="center"/>
      <protection/>
    </xf>
    <xf numFmtId="0" fontId="14" fillId="0" borderId="11" xfId="55" applyFont="1" applyFill="1" applyBorder="1" applyAlignment="1">
      <alignment horizontal="center" vertical="center" wrapText="1"/>
      <protection/>
    </xf>
    <xf numFmtId="20" fontId="14" fillId="0" borderId="11" xfId="55" applyNumberFormat="1" applyFont="1" applyFill="1" applyBorder="1" applyAlignment="1">
      <alignment horizontal="center" vertical="center" wrapText="1"/>
      <protection/>
    </xf>
    <xf numFmtId="0" fontId="14" fillId="0" borderId="11" xfId="55" applyFont="1" applyFill="1" applyBorder="1" applyAlignment="1">
      <alignment horizontal="center" vertical="center"/>
      <protection/>
    </xf>
    <xf numFmtId="44" fontId="4" fillId="0" borderId="14" xfId="55" applyNumberFormat="1" applyFont="1" applyFill="1" applyBorder="1" applyAlignment="1">
      <alignment horizontal="center" vertical="center"/>
      <protection/>
    </xf>
    <xf numFmtId="44" fontId="4" fillId="0" borderId="18" xfId="55" applyNumberFormat="1" applyFont="1" applyFill="1" applyBorder="1" applyAlignment="1">
      <alignment vertical="center"/>
      <protection/>
    </xf>
    <xf numFmtId="43" fontId="14" fillId="0" borderId="14" xfId="55" applyNumberFormat="1" applyFont="1" applyFill="1" applyBorder="1" applyAlignment="1">
      <alignment vertical="center"/>
      <protection/>
    </xf>
    <xf numFmtId="43" fontId="14" fillId="0" borderId="11" xfId="55" applyNumberFormat="1" applyFont="1" applyFill="1" applyBorder="1" applyAlignment="1">
      <alignment vertical="center"/>
      <protection/>
    </xf>
    <xf numFmtId="43" fontId="15" fillId="0" borderId="11" xfId="55" applyNumberFormat="1" applyFont="1" applyFill="1" applyBorder="1" applyAlignment="1">
      <alignment vertical="center"/>
      <protection/>
    </xf>
    <xf numFmtId="43" fontId="4" fillId="0" borderId="11" xfId="55" applyNumberFormat="1" applyFont="1" applyFill="1" applyBorder="1" applyAlignment="1">
      <alignment vertical="center"/>
      <protection/>
    </xf>
    <xf numFmtId="44" fontId="4" fillId="0" borderId="14" xfId="55" applyNumberFormat="1" applyFont="1" applyFill="1" applyBorder="1" applyAlignment="1">
      <alignment vertical="center"/>
      <protection/>
    </xf>
    <xf numFmtId="44" fontId="4" fillId="0" borderId="18" xfId="55" applyNumberFormat="1" applyFont="1" applyFill="1" applyBorder="1" applyAlignment="1">
      <alignment horizontal="center" vertical="center"/>
      <protection/>
    </xf>
    <xf numFmtId="0" fontId="2" fillId="0" borderId="10" xfId="55" applyFont="1" applyFill="1" applyBorder="1" applyAlignment="1">
      <alignment/>
      <protection/>
    </xf>
    <xf numFmtId="0" fontId="8" fillId="0" borderId="10" xfId="0" applyFont="1" applyBorder="1" applyAlignment="1">
      <alignment/>
    </xf>
    <xf numFmtId="0" fontId="14" fillId="0" borderId="10" xfId="55" applyFont="1" applyFill="1" applyBorder="1">
      <alignment/>
      <protection/>
    </xf>
    <xf numFmtId="0" fontId="8" fillId="0" borderId="10" xfId="55" applyFont="1" applyFill="1" applyBorder="1" applyAlignment="1">
      <alignment/>
      <protection/>
    </xf>
    <xf numFmtId="0" fontId="0" fillId="0" borderId="0" xfId="55" applyAlignment="1">
      <alignment/>
      <protection/>
    </xf>
    <xf numFmtId="1" fontId="14" fillId="0" borderId="14" xfId="55" applyNumberFormat="1" applyFont="1" applyFill="1" applyBorder="1" applyAlignment="1">
      <alignment horizontal="center" vertical="center"/>
      <protection/>
    </xf>
    <xf numFmtId="1" fontId="14" fillId="0" borderId="11" xfId="55" applyNumberFormat="1" applyFont="1" applyFill="1" applyBorder="1" applyAlignment="1">
      <alignment horizontal="right" vertical="center"/>
      <protection/>
    </xf>
    <xf numFmtId="1" fontId="54" fillId="0" borderId="11" xfId="55" applyNumberFormat="1" applyFont="1" applyFill="1" applyBorder="1" applyAlignment="1">
      <alignment horizontal="center" vertical="center"/>
      <protection/>
    </xf>
    <xf numFmtId="37" fontId="54" fillId="0" borderId="13" xfId="55" applyNumberFormat="1" applyFont="1" applyFill="1" applyBorder="1" applyAlignment="1">
      <alignment horizontal="center" vertical="center"/>
      <protection/>
    </xf>
    <xf numFmtId="1" fontId="54" fillId="0" borderId="17" xfId="55" applyNumberFormat="1" applyFont="1" applyFill="1" applyBorder="1" applyAlignment="1">
      <alignment horizontal="center" vertical="center"/>
      <protection/>
    </xf>
    <xf numFmtId="0" fontId="2" fillId="32" borderId="19" xfId="55" applyFont="1" applyFill="1" applyBorder="1" applyAlignment="1">
      <alignment horizontal="centerContinuous"/>
      <protection/>
    </xf>
    <xf numFmtId="0" fontId="2" fillId="32" borderId="19" xfId="55" applyFont="1" applyFill="1" applyBorder="1" applyAlignment="1">
      <alignment/>
      <protection/>
    </xf>
    <xf numFmtId="0" fontId="2" fillId="32" borderId="19" xfId="55" applyFont="1" applyFill="1" applyBorder="1" applyAlignment="1">
      <alignment horizontal="left"/>
      <protection/>
    </xf>
    <xf numFmtId="0" fontId="2" fillId="32" borderId="20" xfId="55" applyFont="1" applyFill="1" applyBorder="1" applyAlignment="1">
      <alignment horizontal="left"/>
      <protection/>
    </xf>
    <xf numFmtId="0" fontId="2" fillId="32" borderId="21" xfId="55" applyFont="1" applyFill="1" applyBorder="1" applyAlignment="1">
      <alignment horizontal="centerContinuous"/>
      <protection/>
    </xf>
    <xf numFmtId="0" fontId="2" fillId="32" borderId="21" xfId="55" applyFont="1" applyFill="1" applyBorder="1" applyAlignment="1">
      <alignment/>
      <protection/>
    </xf>
    <xf numFmtId="0" fontId="2" fillId="32" borderId="21" xfId="55" applyFont="1" applyFill="1" applyBorder="1" applyAlignment="1">
      <alignment horizontal="left"/>
      <protection/>
    </xf>
    <xf numFmtId="0" fontId="2" fillId="32" borderId="22" xfId="55" applyFont="1" applyFill="1" applyBorder="1" applyAlignment="1">
      <alignment horizontal="left"/>
      <protection/>
    </xf>
    <xf numFmtId="0" fontId="17" fillId="32" borderId="23" xfId="55" applyFont="1" applyFill="1" applyBorder="1" applyAlignment="1">
      <alignment horizontal="left"/>
      <protection/>
    </xf>
    <xf numFmtId="0" fontId="2" fillId="32" borderId="19" xfId="55" applyFont="1" applyFill="1" applyBorder="1">
      <alignment/>
      <protection/>
    </xf>
    <xf numFmtId="0" fontId="2" fillId="32" borderId="24" xfId="55" applyFont="1" applyFill="1" applyBorder="1" applyAlignment="1">
      <alignment horizontal="left"/>
      <protection/>
    </xf>
    <xf numFmtId="0" fontId="2" fillId="32" borderId="21" xfId="55" applyFont="1" applyFill="1" applyBorder="1">
      <alignment/>
      <protection/>
    </xf>
    <xf numFmtId="0" fontId="18" fillId="32" borderId="21" xfId="55" applyFont="1" applyFill="1" applyBorder="1">
      <alignment/>
      <protection/>
    </xf>
    <xf numFmtId="0" fontId="19" fillId="32" borderId="23" xfId="55" applyFont="1" applyFill="1" applyBorder="1" applyAlignment="1">
      <alignment horizontal="left"/>
      <protection/>
    </xf>
    <xf numFmtId="0" fontId="14" fillId="32" borderId="19" xfId="55" applyFont="1" applyFill="1" applyBorder="1" applyAlignment="1">
      <alignment horizontal="left"/>
      <protection/>
    </xf>
    <xf numFmtId="0" fontId="2" fillId="32" borderId="0" xfId="55" applyFont="1" applyFill="1" applyBorder="1" applyAlignment="1">
      <alignment/>
      <protection/>
    </xf>
    <xf numFmtId="0" fontId="2" fillId="32" borderId="0" xfId="55" applyFont="1" applyFill="1" applyBorder="1" applyAlignment="1">
      <alignment horizontal="left"/>
      <protection/>
    </xf>
    <xf numFmtId="0" fontId="2" fillId="32" borderId="25" xfId="55" applyFont="1" applyFill="1" applyBorder="1" applyAlignment="1">
      <alignment horizontal="left"/>
      <protection/>
    </xf>
    <xf numFmtId="0" fontId="55" fillId="32" borderId="24" xfId="55" applyFont="1" applyFill="1" applyBorder="1" applyAlignment="1">
      <alignment horizontal="left"/>
      <protection/>
    </xf>
    <xf numFmtId="0" fontId="16" fillId="32" borderId="26" xfId="55" applyFont="1" applyFill="1" applyBorder="1" applyAlignment="1">
      <alignment/>
      <protection/>
    </xf>
    <xf numFmtId="0" fontId="16" fillId="32" borderId="0" xfId="55" applyFont="1" applyFill="1" applyBorder="1" applyAlignment="1">
      <alignment/>
      <protection/>
    </xf>
    <xf numFmtId="0" fontId="2" fillId="0" borderId="0" xfId="55" applyFont="1" applyFill="1" applyBorder="1" applyAlignment="1">
      <alignment horizontal="left"/>
      <protection/>
    </xf>
    <xf numFmtId="0" fontId="2" fillId="0" borderId="0" xfId="55" applyFont="1" applyFill="1" applyBorder="1">
      <alignment/>
      <protection/>
    </xf>
    <xf numFmtId="0" fontId="18" fillId="0" borderId="0" xfId="55" applyFont="1" applyFill="1" applyBorder="1">
      <alignment/>
      <protection/>
    </xf>
    <xf numFmtId="0" fontId="7" fillId="32" borderId="20" xfId="55" applyFont="1" applyFill="1" applyBorder="1" applyAlignment="1">
      <alignment horizontal="centerContinuous"/>
      <protection/>
    </xf>
    <xf numFmtId="0" fontId="7" fillId="32" borderId="22" xfId="55" applyFont="1" applyFill="1" applyBorder="1" applyAlignment="1">
      <alignment horizontal="centerContinuous"/>
      <protection/>
    </xf>
    <xf numFmtId="0" fontId="4" fillId="0" borderId="0" xfId="55" applyFont="1" applyFill="1" applyAlignment="1">
      <alignment horizontal="left" vertical="center"/>
      <protection/>
    </xf>
    <xf numFmtId="0" fontId="0" fillId="0" borderId="0" xfId="55" applyAlignment="1">
      <alignment horizontal="left" vertical="center"/>
      <protection/>
    </xf>
    <xf numFmtId="0" fontId="0" fillId="0" borderId="17" xfId="55" applyBorder="1" applyAlignment="1">
      <alignment horizontal="left" vertical="center"/>
      <protection/>
    </xf>
    <xf numFmtId="44" fontId="10" fillId="0" borderId="12" xfId="55" applyNumberFormat="1" applyFont="1" applyFill="1" applyBorder="1" applyAlignment="1">
      <alignment vertical="center"/>
      <protection/>
    </xf>
    <xf numFmtId="44" fontId="0" fillId="0" borderId="14" xfId="55" applyNumberFormat="1" applyBorder="1" applyAlignment="1">
      <alignment/>
      <protection/>
    </xf>
    <xf numFmtId="44" fontId="4" fillId="0" borderId="16" xfId="55" applyNumberFormat="1" applyFont="1" applyFill="1" applyBorder="1" applyAlignment="1">
      <alignment horizontal="center" vertical="center"/>
      <protection/>
    </xf>
    <xf numFmtId="44" fontId="0" fillId="0" borderId="13" xfId="55" applyNumberFormat="1" applyBorder="1" applyAlignment="1">
      <alignment horizontal="center"/>
      <protection/>
    </xf>
    <xf numFmtId="44" fontId="0" fillId="0" borderId="14" xfId="55" applyNumberFormat="1" applyBorder="1" applyAlignment="1">
      <alignment horizontal="center"/>
      <protection/>
    </xf>
    <xf numFmtId="44" fontId="4" fillId="0" borderId="12" xfId="55" applyNumberFormat="1" applyFont="1" applyFill="1" applyBorder="1" applyAlignment="1">
      <alignment horizontal="center" vertical="center"/>
      <protection/>
    </xf>
    <xf numFmtId="44" fontId="4" fillId="0" borderId="13" xfId="55" applyNumberFormat="1" applyFont="1" applyFill="1" applyBorder="1" applyAlignment="1">
      <alignment vertical="center"/>
      <protection/>
    </xf>
    <xf numFmtId="44" fontId="0" fillId="0" borderId="13" xfId="55" applyNumberFormat="1" applyBorder="1" applyAlignment="1">
      <alignment/>
      <protection/>
    </xf>
    <xf numFmtId="0" fontId="11" fillId="0" borderId="0" xfId="55" applyFont="1" applyFill="1" applyAlignment="1">
      <alignment horizontal="left" wrapText="1"/>
      <protection/>
    </xf>
    <xf numFmtId="0" fontId="0" fillId="0" borderId="0" xfId="55" applyAlignment="1">
      <alignment wrapText="1"/>
      <protection/>
    </xf>
    <xf numFmtId="0" fontId="0" fillId="0" borderId="17" xfId="55" applyBorder="1" applyAlignment="1">
      <alignment wrapText="1"/>
      <protection/>
    </xf>
    <xf numFmtId="0" fontId="0" fillId="0" borderId="10" xfId="55" applyBorder="1" applyAlignment="1">
      <alignment wrapText="1"/>
      <protection/>
    </xf>
    <xf numFmtId="0" fontId="0" fillId="0" borderId="18" xfId="55" applyBorder="1" applyAlignment="1">
      <alignment wrapText="1"/>
      <protection/>
    </xf>
    <xf numFmtId="0" fontId="4" fillId="0" borderId="27" xfId="55" applyFont="1" applyFill="1" applyBorder="1" applyAlignment="1">
      <alignment horizontal="center" wrapText="1"/>
      <protection/>
    </xf>
    <xf numFmtId="0" fontId="4" fillId="0" borderId="16" xfId="55" applyFont="1" applyFill="1" applyBorder="1" applyAlignment="1">
      <alignment horizontal="center" wrapText="1"/>
      <protection/>
    </xf>
    <xf numFmtId="0" fontId="4" fillId="0" borderId="0" xfId="55" applyFont="1" applyFill="1" applyBorder="1" applyAlignment="1">
      <alignment horizontal="center" wrapText="1"/>
      <protection/>
    </xf>
    <xf numFmtId="0" fontId="4" fillId="0" borderId="17" xfId="55" applyFont="1" applyFill="1" applyBorder="1" applyAlignment="1">
      <alignment horizontal="center" wrapText="1"/>
      <protection/>
    </xf>
    <xf numFmtId="44" fontId="0" fillId="0" borderId="13" xfId="55" applyNumberFormat="1" applyBorder="1" applyAlignment="1">
      <alignment horizontal="center" vertical="center"/>
      <protection/>
    </xf>
    <xf numFmtId="44" fontId="0" fillId="0" borderId="14" xfId="55" applyNumberFormat="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A1">
      <selection activeCell="G56" sqref="G56"/>
    </sheetView>
  </sheetViews>
  <sheetFormatPr defaultColWidth="11.421875" defaultRowHeight="12.75"/>
  <cols>
    <col min="1" max="1" width="10.00390625" style="0" customWidth="1"/>
    <col min="2" max="3" width="8.8515625" style="0" customWidth="1"/>
    <col min="4" max="4" width="11.00390625" style="0" customWidth="1"/>
    <col min="5" max="5" width="30.421875" style="0" customWidth="1"/>
    <col min="6" max="6" width="2.8515625" style="0" customWidth="1"/>
    <col min="7" max="8" width="9.421875" style="0" bestFit="1" customWidth="1"/>
    <col min="9" max="9" width="10.421875" style="0" customWidth="1"/>
    <col min="10" max="10" width="9.7109375" style="0" customWidth="1"/>
    <col min="11" max="14" width="9.421875" style="0" bestFit="1" customWidth="1"/>
    <col min="15" max="15" width="9.421875" style="0" customWidth="1"/>
    <col min="16" max="16" width="9.7109375" style="0" customWidth="1"/>
    <col min="17" max="17" width="12.421875" style="0" customWidth="1"/>
    <col min="18" max="16384" width="8.8515625" style="0" customWidth="1"/>
  </cols>
  <sheetData>
    <row r="1" spans="1:17" ht="18">
      <c r="A1" s="1"/>
      <c r="B1" s="1"/>
      <c r="C1" s="4" t="s">
        <v>0</v>
      </c>
      <c r="D1" s="4"/>
      <c r="E1" s="4"/>
      <c r="F1" s="3"/>
      <c r="G1" s="3"/>
      <c r="H1" s="3"/>
      <c r="I1" s="3"/>
      <c r="J1" s="4"/>
      <c r="K1" s="4"/>
      <c r="L1" s="4"/>
      <c r="M1" s="4"/>
      <c r="N1" s="1"/>
      <c r="O1" s="1"/>
      <c r="P1" s="1"/>
      <c r="Q1" s="1"/>
    </row>
    <row r="2" spans="1:17" ht="18">
      <c r="A2" s="1"/>
      <c r="B2" s="1"/>
      <c r="C2" s="4" t="s">
        <v>47</v>
      </c>
      <c r="D2" s="86"/>
      <c r="E2" s="86"/>
      <c r="F2" s="5"/>
      <c r="G2" s="5"/>
      <c r="H2" s="5"/>
      <c r="I2" s="7" t="s">
        <v>38</v>
      </c>
      <c r="J2" s="5"/>
      <c r="K2" s="59"/>
      <c r="L2" s="84"/>
      <c r="M2" s="6"/>
      <c r="N2" s="7"/>
      <c r="O2" s="3"/>
      <c r="P2" s="1"/>
      <c r="Q2" s="58"/>
    </row>
    <row r="3" spans="1:17" ht="18">
      <c r="A3" s="1"/>
      <c r="B3" s="1"/>
      <c r="C3" s="4" t="s">
        <v>1</v>
      </c>
      <c r="D3" s="4"/>
      <c r="E3" s="4"/>
      <c r="F3" s="2"/>
      <c r="G3" s="2"/>
      <c r="H3" s="2"/>
      <c r="I3" s="2"/>
      <c r="J3" s="2"/>
      <c r="K3" s="6"/>
      <c r="L3" s="6"/>
      <c r="M3" s="6"/>
      <c r="N3" s="1"/>
      <c r="O3" s="8"/>
      <c r="P3" s="9"/>
      <c r="Q3" s="1"/>
    </row>
    <row r="4" spans="1:17" ht="14.25" customHeight="1" thickBot="1">
      <c r="A4" s="1"/>
      <c r="B4" s="1"/>
      <c r="C4" s="4"/>
      <c r="D4" s="4"/>
      <c r="E4" s="4"/>
      <c r="F4" s="2"/>
      <c r="G4" s="2"/>
      <c r="H4" s="2"/>
      <c r="I4" s="2"/>
      <c r="J4" s="2"/>
      <c r="K4" s="6"/>
      <c r="L4" s="6"/>
      <c r="M4" s="6"/>
      <c r="N4" s="1"/>
      <c r="O4" s="8"/>
      <c r="P4" s="9"/>
      <c r="Q4" s="1"/>
    </row>
    <row r="5" spans="1:17" ht="22.5" customHeight="1">
      <c r="A5" s="100" t="s">
        <v>55</v>
      </c>
      <c r="B5" s="92"/>
      <c r="C5" s="93"/>
      <c r="D5" s="93"/>
      <c r="E5" s="93"/>
      <c r="F5" s="94"/>
      <c r="G5" s="95"/>
      <c r="H5" s="2"/>
      <c r="I5" s="105" t="s">
        <v>56</v>
      </c>
      <c r="J5" s="106" t="s">
        <v>60</v>
      </c>
      <c r="K5" s="101"/>
      <c r="L5" s="101"/>
      <c r="M5" s="101"/>
      <c r="N5" s="92"/>
      <c r="O5" s="116"/>
      <c r="P5" s="9"/>
      <c r="Q5" s="1"/>
    </row>
    <row r="6" spans="1:17" ht="15.75" customHeight="1" thickBot="1">
      <c r="A6" s="111" t="s">
        <v>54</v>
      </c>
      <c r="B6" s="112"/>
      <c r="C6" s="107"/>
      <c r="D6" s="107"/>
      <c r="E6" s="107"/>
      <c r="F6" s="108"/>
      <c r="G6" s="109"/>
      <c r="H6" s="2"/>
      <c r="I6" s="102"/>
      <c r="J6" s="98" t="s">
        <v>57</v>
      </c>
      <c r="K6" s="103" t="s">
        <v>58</v>
      </c>
      <c r="L6" s="104"/>
      <c r="M6" s="103"/>
      <c r="N6" s="96"/>
      <c r="O6" s="117"/>
      <c r="P6" s="9"/>
      <c r="Q6" s="1"/>
    </row>
    <row r="7" spans="1:17" ht="17.25" customHeight="1" thickBot="1">
      <c r="A7" s="110" t="s">
        <v>59</v>
      </c>
      <c r="B7" s="96"/>
      <c r="C7" s="97"/>
      <c r="D7" s="97"/>
      <c r="E7" s="97"/>
      <c r="F7" s="98"/>
      <c r="G7" s="99"/>
      <c r="H7" s="2"/>
      <c r="I7" s="113"/>
      <c r="J7" s="113"/>
      <c r="K7" s="114"/>
      <c r="L7" s="115"/>
      <c r="M7" s="114"/>
      <c r="N7" s="1"/>
      <c r="O7" s="8"/>
      <c r="P7" s="9"/>
      <c r="Q7" s="1"/>
    </row>
    <row r="8" spans="1:17" ht="13.5">
      <c r="A8" s="10"/>
      <c r="B8" s="10"/>
      <c r="C8" s="10"/>
      <c r="D8" s="10"/>
      <c r="E8" s="10"/>
      <c r="F8" s="10"/>
      <c r="G8" s="10"/>
      <c r="H8" s="10"/>
      <c r="I8" s="10"/>
      <c r="J8" s="10"/>
      <c r="K8" s="11"/>
      <c r="L8" s="11"/>
      <c r="M8" s="10"/>
      <c r="N8" s="7"/>
      <c r="O8" s="11"/>
      <c r="P8" s="10"/>
      <c r="Q8" s="11"/>
    </row>
    <row r="9" spans="1:17" ht="18">
      <c r="A9" s="7" t="s">
        <v>2</v>
      </c>
      <c r="B9" s="85"/>
      <c r="C9" s="82"/>
      <c r="D9" s="13"/>
      <c r="E9" s="13"/>
      <c r="F9" s="7" t="s">
        <v>43</v>
      </c>
      <c r="G9" s="7"/>
      <c r="H9" s="7"/>
      <c r="J9" s="83"/>
      <c r="K9" s="13"/>
      <c r="L9" s="7"/>
      <c r="M9" s="7"/>
      <c r="N9" s="7" t="s">
        <v>3</v>
      </c>
      <c r="O9" s="13"/>
      <c r="P9" s="14"/>
      <c r="Q9" s="7"/>
    </row>
    <row r="10" spans="1:17" ht="12.75">
      <c r="A10" s="15"/>
      <c r="B10" s="16"/>
      <c r="C10" s="17"/>
      <c r="D10" s="17"/>
      <c r="E10" s="17"/>
      <c r="F10" s="17"/>
      <c r="G10" s="15"/>
      <c r="H10" s="15"/>
      <c r="I10" s="17"/>
      <c r="J10" s="16"/>
      <c r="K10" s="18"/>
      <c r="L10" s="18"/>
      <c r="M10" s="17"/>
      <c r="N10" s="18"/>
      <c r="O10" s="19"/>
      <c r="P10" s="17"/>
      <c r="Q10" s="18"/>
    </row>
    <row r="11" spans="1:17" ht="18">
      <c r="A11" s="7" t="s">
        <v>4</v>
      </c>
      <c r="B11" s="20"/>
      <c r="C11" s="85"/>
      <c r="D11" s="21"/>
      <c r="E11" s="13"/>
      <c r="F11" s="13"/>
      <c r="G11" s="13"/>
      <c r="H11" s="13"/>
      <c r="I11" s="22" t="s">
        <v>37</v>
      </c>
      <c r="J11" s="22"/>
      <c r="K11" s="23"/>
      <c r="L11" s="23"/>
      <c r="M11" s="24"/>
      <c r="N11" s="12"/>
      <c r="O11" s="25"/>
      <c r="P11" s="13"/>
      <c r="Q11" s="23"/>
    </row>
    <row r="12" spans="1:17" ht="12.75">
      <c r="A12" s="15"/>
      <c r="B12" s="16"/>
      <c r="C12" s="16"/>
      <c r="D12" s="15"/>
      <c r="E12" s="15"/>
      <c r="F12" s="15"/>
      <c r="G12" s="15"/>
      <c r="H12" s="15"/>
      <c r="I12" s="26"/>
      <c r="J12" s="15"/>
      <c r="K12" s="18"/>
      <c r="L12" s="27"/>
      <c r="M12" s="16"/>
      <c r="N12" s="18"/>
      <c r="O12" s="19"/>
      <c r="P12" s="15"/>
      <c r="Q12" s="18"/>
    </row>
    <row r="13" spans="1:17" ht="12.75">
      <c r="A13" s="129" t="s">
        <v>48</v>
      </c>
      <c r="B13" s="130"/>
      <c r="C13" s="130"/>
      <c r="D13" s="131"/>
      <c r="E13" s="57" t="s">
        <v>5</v>
      </c>
      <c r="F13" s="29"/>
      <c r="G13" s="29"/>
      <c r="H13" s="28">
        <v>5010720000</v>
      </c>
      <c r="I13" s="30">
        <v>5051520000</v>
      </c>
      <c r="J13" s="29"/>
      <c r="K13" s="29"/>
      <c r="L13" s="29"/>
      <c r="M13" s="29"/>
      <c r="N13" s="30">
        <v>5051510000</v>
      </c>
      <c r="O13" s="29"/>
      <c r="P13" s="30" t="s">
        <v>39</v>
      </c>
      <c r="Q13" s="31"/>
    </row>
    <row r="14" spans="1:17" ht="12.75">
      <c r="A14" s="130"/>
      <c r="B14" s="130"/>
      <c r="C14" s="130"/>
      <c r="D14" s="131"/>
      <c r="E14" s="28" t="s">
        <v>6</v>
      </c>
      <c r="F14" s="28">
        <v>1</v>
      </c>
      <c r="G14" s="30">
        <v>5050040000</v>
      </c>
      <c r="H14" s="28">
        <v>5010720000</v>
      </c>
      <c r="I14" s="30">
        <v>5050010000</v>
      </c>
      <c r="J14" s="30">
        <v>5050020000</v>
      </c>
      <c r="K14" s="30">
        <v>5050030000</v>
      </c>
      <c r="L14" s="30">
        <v>5050050000</v>
      </c>
      <c r="M14" s="30">
        <v>5050060000</v>
      </c>
      <c r="N14" s="30">
        <v>5050080000</v>
      </c>
      <c r="O14" s="30">
        <v>5050070000</v>
      </c>
      <c r="P14" s="30" t="s">
        <v>40</v>
      </c>
      <c r="Q14" s="31"/>
    </row>
    <row r="15" spans="1:17" ht="12.75">
      <c r="A15" s="132"/>
      <c r="B15" s="132"/>
      <c r="C15" s="132"/>
      <c r="D15" s="133"/>
      <c r="E15" s="28" t="s">
        <v>7</v>
      </c>
      <c r="F15" s="28">
        <v>2</v>
      </c>
      <c r="G15" s="30">
        <v>5050540000</v>
      </c>
      <c r="H15" s="28">
        <v>5010720000</v>
      </c>
      <c r="I15" s="30">
        <v>5050510000</v>
      </c>
      <c r="J15" s="30">
        <v>5050520000</v>
      </c>
      <c r="K15" s="30">
        <v>5050530000</v>
      </c>
      <c r="L15" s="30">
        <v>5050550000</v>
      </c>
      <c r="M15" s="30">
        <v>5050560000</v>
      </c>
      <c r="N15" s="30">
        <v>5050580000</v>
      </c>
      <c r="O15" s="30">
        <v>5050570000</v>
      </c>
      <c r="P15" s="30" t="s">
        <v>40</v>
      </c>
      <c r="Q15" s="31"/>
    </row>
    <row r="16" spans="1:17" ht="12.75">
      <c r="A16" s="32"/>
      <c r="B16" s="32"/>
      <c r="C16" s="32"/>
      <c r="D16" s="32"/>
      <c r="E16" s="33"/>
      <c r="F16" s="32">
        <v>1</v>
      </c>
      <c r="G16" s="32"/>
      <c r="H16" s="32"/>
      <c r="I16" s="32"/>
      <c r="J16" s="32"/>
      <c r="K16" s="32"/>
      <c r="L16" s="32"/>
      <c r="M16" s="32" t="s">
        <v>8</v>
      </c>
      <c r="N16" s="32"/>
      <c r="O16" s="32"/>
      <c r="P16" s="32" t="s">
        <v>9</v>
      </c>
      <c r="Q16" s="32"/>
    </row>
    <row r="17" spans="1:17" ht="12.75">
      <c r="A17" s="34" t="s">
        <v>3</v>
      </c>
      <c r="B17" s="35" t="s">
        <v>10</v>
      </c>
      <c r="C17" s="36" t="s">
        <v>11</v>
      </c>
      <c r="D17" s="35" t="s">
        <v>12</v>
      </c>
      <c r="E17" s="34" t="s">
        <v>13</v>
      </c>
      <c r="F17" s="36" t="s">
        <v>14</v>
      </c>
      <c r="G17" s="36" t="s">
        <v>15</v>
      </c>
      <c r="H17" s="36" t="s">
        <v>44</v>
      </c>
      <c r="I17" s="36" t="s">
        <v>16</v>
      </c>
      <c r="J17" s="36" t="s">
        <v>17</v>
      </c>
      <c r="K17" s="36" t="s">
        <v>18</v>
      </c>
      <c r="L17" s="36" t="s">
        <v>19</v>
      </c>
      <c r="M17" s="36" t="s">
        <v>20</v>
      </c>
      <c r="N17" s="36" t="s">
        <v>21</v>
      </c>
      <c r="O17" s="36" t="s">
        <v>22</v>
      </c>
      <c r="P17" s="36" t="s">
        <v>23</v>
      </c>
      <c r="Q17" s="36"/>
    </row>
    <row r="18" spans="1:17" ht="12.75">
      <c r="A18" s="37" t="s">
        <v>24</v>
      </c>
      <c r="B18" s="37" t="s">
        <v>25</v>
      </c>
      <c r="C18" s="38"/>
      <c r="D18" s="37" t="s">
        <v>26</v>
      </c>
      <c r="E18" s="37" t="s">
        <v>27</v>
      </c>
      <c r="F18" s="37">
        <v>2</v>
      </c>
      <c r="G18" s="37" t="s">
        <v>28</v>
      </c>
      <c r="H18" s="37" t="s">
        <v>45</v>
      </c>
      <c r="I18" s="39"/>
      <c r="J18" s="40"/>
      <c r="K18" s="37" t="s">
        <v>29</v>
      </c>
      <c r="L18" s="37" t="s">
        <v>29</v>
      </c>
      <c r="M18" s="40" t="s">
        <v>30</v>
      </c>
      <c r="N18" s="37" t="s">
        <v>31</v>
      </c>
      <c r="O18" s="37" t="s">
        <v>32</v>
      </c>
      <c r="P18" s="37" t="s">
        <v>20</v>
      </c>
      <c r="Q18" s="37" t="s">
        <v>33</v>
      </c>
    </row>
    <row r="19" spans="1:17" ht="15.75">
      <c r="A19" s="66"/>
      <c r="B19" s="68"/>
      <c r="C19" s="69"/>
      <c r="D19" s="68"/>
      <c r="E19" s="68"/>
      <c r="F19" s="70"/>
      <c r="G19" s="87"/>
      <c r="H19" s="76"/>
      <c r="I19" s="76"/>
      <c r="J19" s="76"/>
      <c r="K19" s="76"/>
      <c r="L19" s="76"/>
      <c r="M19" s="76"/>
      <c r="N19" s="76"/>
      <c r="O19" s="76"/>
      <c r="P19" s="76"/>
      <c r="Q19" s="80">
        <f>SUM(H19:P19)</f>
        <v>0</v>
      </c>
    </row>
    <row r="20" spans="1:17" ht="15.75">
      <c r="A20" s="67"/>
      <c r="B20" s="71"/>
      <c r="C20" s="72"/>
      <c r="D20" s="71"/>
      <c r="E20" s="71"/>
      <c r="F20" s="73"/>
      <c r="G20" s="88"/>
      <c r="H20" s="77"/>
      <c r="I20" s="77"/>
      <c r="J20" s="77"/>
      <c r="K20" s="77"/>
      <c r="L20" s="77"/>
      <c r="M20" s="77"/>
      <c r="N20" s="77"/>
      <c r="O20" s="78"/>
      <c r="P20" s="77"/>
      <c r="Q20" s="64">
        <f aca="true" t="shared" si="0" ref="Q20:Q37">SUM(H20:P20)</f>
        <v>0</v>
      </c>
    </row>
    <row r="21" spans="1:17" ht="15.75">
      <c r="A21" s="67"/>
      <c r="B21" s="71"/>
      <c r="C21" s="69"/>
      <c r="D21" s="68"/>
      <c r="E21" s="71"/>
      <c r="F21" s="73"/>
      <c r="G21" s="88"/>
      <c r="H21" s="77"/>
      <c r="I21" s="77"/>
      <c r="J21" s="77"/>
      <c r="K21" s="77"/>
      <c r="L21" s="77"/>
      <c r="M21" s="77"/>
      <c r="N21" s="77"/>
      <c r="O21" s="78"/>
      <c r="P21" s="77"/>
      <c r="Q21" s="64">
        <f t="shared" si="0"/>
        <v>0</v>
      </c>
    </row>
    <row r="22" spans="1:17" ht="15.75">
      <c r="A22" s="67"/>
      <c r="B22" s="71"/>
      <c r="C22" s="69"/>
      <c r="D22" s="68"/>
      <c r="E22" s="71"/>
      <c r="F22" s="73"/>
      <c r="G22" s="88"/>
      <c r="H22" s="77"/>
      <c r="I22" s="77"/>
      <c r="J22" s="77"/>
      <c r="K22" s="77"/>
      <c r="L22" s="77"/>
      <c r="M22" s="77"/>
      <c r="N22" s="77"/>
      <c r="O22" s="78"/>
      <c r="P22" s="77"/>
      <c r="Q22" s="64">
        <f t="shared" si="0"/>
        <v>0</v>
      </c>
    </row>
    <row r="23" spans="1:17" ht="15.75">
      <c r="A23" s="67"/>
      <c r="B23" s="71"/>
      <c r="C23" s="69"/>
      <c r="D23" s="68"/>
      <c r="E23" s="71"/>
      <c r="F23" s="73"/>
      <c r="G23" s="88"/>
      <c r="H23" s="77"/>
      <c r="I23" s="77"/>
      <c r="J23" s="77"/>
      <c r="K23" s="77"/>
      <c r="L23" s="77"/>
      <c r="M23" s="77"/>
      <c r="N23" s="77"/>
      <c r="O23" s="78"/>
      <c r="P23" s="77"/>
      <c r="Q23" s="64">
        <f t="shared" si="0"/>
        <v>0</v>
      </c>
    </row>
    <row r="24" spans="1:17" ht="15.75">
      <c r="A24" s="67"/>
      <c r="B24" s="71"/>
      <c r="C24" s="69"/>
      <c r="D24" s="68"/>
      <c r="E24" s="71"/>
      <c r="F24" s="73"/>
      <c r="G24" s="88"/>
      <c r="H24" s="77"/>
      <c r="I24" s="77"/>
      <c r="J24" s="77"/>
      <c r="K24" s="77"/>
      <c r="L24" s="77"/>
      <c r="M24" s="77"/>
      <c r="N24" s="77"/>
      <c r="O24" s="78"/>
      <c r="P24" s="77"/>
      <c r="Q24" s="64">
        <f t="shared" si="0"/>
        <v>0</v>
      </c>
    </row>
    <row r="25" spans="1:17" ht="15.75">
      <c r="A25" s="67"/>
      <c r="B25" s="71"/>
      <c r="C25" s="69"/>
      <c r="D25" s="68"/>
      <c r="E25" s="71"/>
      <c r="F25" s="73"/>
      <c r="G25" s="88"/>
      <c r="H25" s="77"/>
      <c r="I25" s="77"/>
      <c r="J25" s="77"/>
      <c r="K25" s="77"/>
      <c r="L25" s="77"/>
      <c r="M25" s="77"/>
      <c r="N25" s="77"/>
      <c r="O25" s="78"/>
      <c r="P25" s="77"/>
      <c r="Q25" s="64">
        <f t="shared" si="0"/>
        <v>0</v>
      </c>
    </row>
    <row r="26" spans="1:17" ht="15.75">
      <c r="A26" s="67"/>
      <c r="B26" s="71"/>
      <c r="C26" s="69"/>
      <c r="D26" s="68"/>
      <c r="E26" s="71"/>
      <c r="F26" s="73"/>
      <c r="G26" s="88"/>
      <c r="H26" s="77"/>
      <c r="I26" s="77"/>
      <c r="J26" s="77"/>
      <c r="K26" s="77"/>
      <c r="L26" s="77"/>
      <c r="M26" s="77"/>
      <c r="N26" s="77"/>
      <c r="O26" s="78"/>
      <c r="P26" s="77"/>
      <c r="Q26" s="64">
        <f t="shared" si="0"/>
        <v>0</v>
      </c>
    </row>
    <row r="27" spans="1:17" ht="15.75">
      <c r="A27" s="67"/>
      <c r="B27" s="71"/>
      <c r="C27" s="69"/>
      <c r="D27" s="68"/>
      <c r="E27" s="71"/>
      <c r="F27" s="73"/>
      <c r="G27" s="88"/>
      <c r="H27" s="77"/>
      <c r="I27" s="77"/>
      <c r="J27" s="77"/>
      <c r="K27" s="77"/>
      <c r="L27" s="77"/>
      <c r="M27" s="77"/>
      <c r="N27" s="77"/>
      <c r="O27" s="78"/>
      <c r="P27" s="77"/>
      <c r="Q27" s="64">
        <f t="shared" si="0"/>
        <v>0</v>
      </c>
    </row>
    <row r="28" spans="1:17" ht="15.75">
      <c r="A28" s="67"/>
      <c r="B28" s="71"/>
      <c r="C28" s="69"/>
      <c r="D28" s="68"/>
      <c r="E28" s="71"/>
      <c r="F28" s="73"/>
      <c r="G28" s="88"/>
      <c r="H28" s="77"/>
      <c r="I28" s="77"/>
      <c r="J28" s="77"/>
      <c r="K28" s="77"/>
      <c r="L28" s="77"/>
      <c r="M28" s="77"/>
      <c r="N28" s="77"/>
      <c r="O28" s="78"/>
      <c r="P28" s="77"/>
      <c r="Q28" s="64">
        <f t="shared" si="0"/>
        <v>0</v>
      </c>
    </row>
    <row r="29" spans="1:17" ht="15.75">
      <c r="A29" s="67"/>
      <c r="B29" s="71"/>
      <c r="C29" s="69"/>
      <c r="D29" s="68"/>
      <c r="E29" s="71"/>
      <c r="F29" s="73"/>
      <c r="G29" s="88"/>
      <c r="H29" s="77"/>
      <c r="I29" s="77"/>
      <c r="J29" s="77"/>
      <c r="K29" s="77"/>
      <c r="L29" s="77"/>
      <c r="M29" s="77"/>
      <c r="N29" s="77"/>
      <c r="O29" s="78"/>
      <c r="P29" s="77"/>
      <c r="Q29" s="64">
        <f t="shared" si="0"/>
        <v>0</v>
      </c>
    </row>
    <row r="30" spans="1:17" ht="15.75">
      <c r="A30" s="67"/>
      <c r="B30" s="71"/>
      <c r="C30" s="69"/>
      <c r="D30" s="68"/>
      <c r="E30" s="71"/>
      <c r="F30" s="73"/>
      <c r="G30" s="88"/>
      <c r="H30" s="77"/>
      <c r="I30" s="77"/>
      <c r="J30" s="77"/>
      <c r="K30" s="77"/>
      <c r="L30" s="77"/>
      <c r="M30" s="77"/>
      <c r="N30" s="77"/>
      <c r="O30" s="78"/>
      <c r="P30" s="77"/>
      <c r="Q30" s="64">
        <f t="shared" si="0"/>
        <v>0</v>
      </c>
    </row>
    <row r="31" spans="1:17" ht="15.75">
      <c r="A31" s="67"/>
      <c r="B31" s="71"/>
      <c r="C31" s="69"/>
      <c r="D31" s="68"/>
      <c r="E31" s="71"/>
      <c r="F31" s="73"/>
      <c r="G31" s="88"/>
      <c r="H31" s="77"/>
      <c r="I31" s="77"/>
      <c r="J31" s="77"/>
      <c r="K31" s="77"/>
      <c r="L31" s="77"/>
      <c r="M31" s="77"/>
      <c r="N31" s="77"/>
      <c r="O31" s="78"/>
      <c r="P31" s="77"/>
      <c r="Q31" s="64">
        <f t="shared" si="0"/>
        <v>0</v>
      </c>
    </row>
    <row r="32" spans="1:17" ht="15.75">
      <c r="A32" s="67"/>
      <c r="B32" s="71"/>
      <c r="C32" s="69"/>
      <c r="D32" s="68"/>
      <c r="E32" s="71"/>
      <c r="F32" s="73"/>
      <c r="G32" s="88"/>
      <c r="H32" s="77"/>
      <c r="I32" s="77"/>
      <c r="J32" s="77"/>
      <c r="K32" s="77"/>
      <c r="L32" s="77"/>
      <c r="M32" s="77"/>
      <c r="N32" s="77"/>
      <c r="O32" s="78"/>
      <c r="P32" s="77"/>
      <c r="Q32" s="64">
        <f t="shared" si="0"/>
        <v>0</v>
      </c>
    </row>
    <row r="33" spans="1:17" ht="15.75">
      <c r="A33" s="67"/>
      <c r="B33" s="71"/>
      <c r="C33" s="69"/>
      <c r="D33" s="68"/>
      <c r="E33" s="71"/>
      <c r="F33" s="73"/>
      <c r="G33" s="88"/>
      <c r="H33" s="77"/>
      <c r="I33" s="77"/>
      <c r="J33" s="77"/>
      <c r="K33" s="77"/>
      <c r="L33" s="77"/>
      <c r="M33" s="77"/>
      <c r="N33" s="77"/>
      <c r="O33" s="78"/>
      <c r="P33" s="77"/>
      <c r="Q33" s="64">
        <f t="shared" si="0"/>
        <v>0</v>
      </c>
    </row>
    <row r="34" spans="1:17" ht="15.75">
      <c r="A34" s="67"/>
      <c r="B34" s="68"/>
      <c r="C34" s="69"/>
      <c r="D34" s="68"/>
      <c r="E34" s="71"/>
      <c r="F34" s="73"/>
      <c r="G34" s="88"/>
      <c r="H34" s="77"/>
      <c r="I34" s="77"/>
      <c r="J34" s="77"/>
      <c r="K34" s="77"/>
      <c r="L34" s="77"/>
      <c r="M34" s="77"/>
      <c r="N34" s="76"/>
      <c r="O34" s="77"/>
      <c r="P34" s="77"/>
      <c r="Q34" s="64">
        <f t="shared" si="0"/>
        <v>0</v>
      </c>
    </row>
    <row r="35" spans="1:17" ht="15.75">
      <c r="A35" s="67"/>
      <c r="B35" s="68"/>
      <c r="C35" s="69"/>
      <c r="D35" s="68"/>
      <c r="E35" s="71"/>
      <c r="F35" s="73"/>
      <c r="G35" s="88"/>
      <c r="H35" s="77"/>
      <c r="I35" s="77"/>
      <c r="J35" s="77"/>
      <c r="K35" s="77"/>
      <c r="L35" s="77"/>
      <c r="M35" s="77"/>
      <c r="N35" s="76"/>
      <c r="O35" s="77"/>
      <c r="P35" s="77"/>
      <c r="Q35" s="64">
        <f t="shared" si="0"/>
        <v>0</v>
      </c>
    </row>
    <row r="36" spans="1:17" ht="15.75">
      <c r="A36" s="67"/>
      <c r="B36" s="68"/>
      <c r="C36" s="69"/>
      <c r="D36" s="68"/>
      <c r="E36" s="71"/>
      <c r="F36" s="73"/>
      <c r="G36" s="88"/>
      <c r="H36" s="77"/>
      <c r="I36" s="77"/>
      <c r="J36" s="77"/>
      <c r="K36" s="77"/>
      <c r="L36" s="77"/>
      <c r="M36" s="77"/>
      <c r="N36" s="76"/>
      <c r="O36" s="77"/>
      <c r="P36" s="77"/>
      <c r="Q36" s="64">
        <f t="shared" si="0"/>
        <v>0</v>
      </c>
    </row>
    <row r="37" spans="1:17" ht="12.75">
      <c r="A37" s="63"/>
      <c r="B37" s="41"/>
      <c r="C37" s="42"/>
      <c r="D37" s="41"/>
      <c r="E37" s="65" t="s">
        <v>51</v>
      </c>
      <c r="F37" s="43"/>
      <c r="G37" s="89">
        <f>SUM(G19:G36)</f>
        <v>0</v>
      </c>
      <c r="H37" s="79"/>
      <c r="I37" s="79"/>
      <c r="J37" s="79"/>
      <c r="K37" s="79"/>
      <c r="L37" s="79"/>
      <c r="M37" s="79"/>
      <c r="N37" s="64"/>
      <c r="O37" s="79"/>
      <c r="P37" s="79"/>
      <c r="Q37" s="64">
        <f t="shared" si="0"/>
        <v>0</v>
      </c>
    </row>
    <row r="38" spans="1:17" ht="10.5" customHeight="1">
      <c r="A38" s="134" t="s">
        <v>46</v>
      </c>
      <c r="B38" s="134"/>
      <c r="C38" s="134"/>
      <c r="D38" s="134"/>
      <c r="E38" s="135"/>
      <c r="F38" s="44"/>
      <c r="G38" s="45"/>
      <c r="H38" s="45"/>
      <c r="I38" s="30">
        <v>5051520000</v>
      </c>
      <c r="J38" s="45"/>
      <c r="K38" s="45"/>
      <c r="L38" s="45"/>
      <c r="M38" s="45"/>
      <c r="N38" s="30">
        <v>5051510000</v>
      </c>
      <c r="O38" s="45"/>
      <c r="P38" s="30" t="s">
        <v>39</v>
      </c>
      <c r="Q38" s="46" t="s">
        <v>33</v>
      </c>
    </row>
    <row r="39" spans="1:17" ht="9" customHeight="1">
      <c r="A39" s="136"/>
      <c r="B39" s="136"/>
      <c r="C39" s="136"/>
      <c r="D39" s="136"/>
      <c r="E39" s="137"/>
      <c r="F39" s="44"/>
      <c r="G39" s="45"/>
      <c r="H39" s="45"/>
      <c r="I39" s="74"/>
      <c r="J39" s="45"/>
      <c r="K39" s="45"/>
      <c r="L39" s="45"/>
      <c r="M39" s="45"/>
      <c r="N39" s="74">
        <v>0</v>
      </c>
      <c r="O39" s="45"/>
      <c r="P39" s="74">
        <v>0</v>
      </c>
      <c r="Q39" s="75"/>
    </row>
    <row r="40" spans="1:17" ht="11.25" customHeight="1">
      <c r="A40" s="136"/>
      <c r="B40" s="136"/>
      <c r="C40" s="136"/>
      <c r="D40" s="136"/>
      <c r="E40" s="137"/>
      <c r="F40" s="47"/>
      <c r="G40" s="30">
        <v>5050040000</v>
      </c>
      <c r="H40" s="28">
        <v>5010720000</v>
      </c>
      <c r="I40" s="30">
        <v>5050010000</v>
      </c>
      <c r="J40" s="30">
        <v>5050020000</v>
      </c>
      <c r="K40" s="30">
        <v>5050030000</v>
      </c>
      <c r="L40" s="30">
        <v>5050050000</v>
      </c>
      <c r="M40" s="30">
        <v>5050060000</v>
      </c>
      <c r="N40" s="30">
        <v>5050080000</v>
      </c>
      <c r="O40" s="30" t="s">
        <v>41</v>
      </c>
      <c r="P40" s="30" t="s">
        <v>40</v>
      </c>
      <c r="Q40" s="48" t="s">
        <v>34</v>
      </c>
    </row>
    <row r="41" spans="1:17" ht="10.5" customHeight="1">
      <c r="A41" s="136"/>
      <c r="B41" s="136"/>
      <c r="C41" s="136"/>
      <c r="D41" s="136"/>
      <c r="E41" s="137"/>
      <c r="F41" s="49"/>
      <c r="G41" s="90">
        <f>SUM(G37)</f>
        <v>0</v>
      </c>
      <c r="H41" s="123">
        <v>0</v>
      </c>
      <c r="I41" s="126">
        <v>0</v>
      </c>
      <c r="J41" s="123">
        <f>SUMIF($F$19:$F$36,"= 1",J19:J36)</f>
        <v>0</v>
      </c>
      <c r="K41" s="123">
        <f>SUMIF($F$19:$F$36,"= 1",K19:K36)</f>
        <v>0</v>
      </c>
      <c r="L41" s="123">
        <f>SUMIF($F$19:$F$36,"= 1",L19:L36)</f>
        <v>0</v>
      </c>
      <c r="M41" s="123">
        <f>SUMIF($F$19:$F$36,"= 1",M19:M36)</f>
        <v>0</v>
      </c>
      <c r="N41" s="126">
        <v>0</v>
      </c>
      <c r="O41" s="123">
        <f>SUMIF($F$19:$F$36,"= 1",O19:O36)</f>
        <v>0</v>
      </c>
      <c r="P41" s="126">
        <f>SUMIF(F19:F37,"= 1",P19:P37)</f>
        <v>0</v>
      </c>
      <c r="Q41" s="127">
        <f>SUM(Q19:Q37,G43)</f>
        <v>0</v>
      </c>
    </row>
    <row r="42" spans="1:17" ht="11.25" customHeight="1">
      <c r="A42" s="136"/>
      <c r="B42" s="136"/>
      <c r="C42" s="136"/>
      <c r="D42" s="136"/>
      <c r="E42" s="137"/>
      <c r="F42" s="36">
        <v>1</v>
      </c>
      <c r="G42" s="62">
        <v>0.655</v>
      </c>
      <c r="H42" s="124"/>
      <c r="I42" s="124"/>
      <c r="J42" s="124"/>
      <c r="K42" s="124"/>
      <c r="L42" s="124"/>
      <c r="M42" s="124"/>
      <c r="N42" s="124"/>
      <c r="O42" s="124"/>
      <c r="P42" s="124"/>
      <c r="Q42" s="128"/>
    </row>
    <row r="43" spans="1:17" ht="10.5" customHeight="1">
      <c r="A43" s="136"/>
      <c r="B43" s="136"/>
      <c r="C43" s="136"/>
      <c r="D43" s="136"/>
      <c r="E43" s="137"/>
      <c r="F43" s="40"/>
      <c r="G43" s="81">
        <f>ROUNDDOWN(G41*G42,2)</f>
        <v>0</v>
      </c>
      <c r="H43" s="125"/>
      <c r="I43" s="125"/>
      <c r="J43" s="125"/>
      <c r="K43" s="125"/>
      <c r="L43" s="125"/>
      <c r="M43" s="125"/>
      <c r="N43" s="125"/>
      <c r="O43" s="125"/>
      <c r="P43" s="125"/>
      <c r="Q43" s="122"/>
    </row>
    <row r="44" spans="1:17" ht="6" customHeight="1" hidden="1">
      <c r="A44" s="136"/>
      <c r="B44" s="136"/>
      <c r="C44" s="136"/>
      <c r="D44" s="136"/>
      <c r="E44" s="137"/>
      <c r="F44" s="50"/>
      <c r="G44" s="30">
        <v>5050540000</v>
      </c>
      <c r="H44" s="28">
        <v>5017200000</v>
      </c>
      <c r="I44" s="51">
        <v>5050510000</v>
      </c>
      <c r="J44" s="51">
        <v>5050520000</v>
      </c>
      <c r="K44" s="51">
        <v>5050530000</v>
      </c>
      <c r="L44" s="51">
        <v>5050550000</v>
      </c>
      <c r="M44" s="51">
        <v>5050560000</v>
      </c>
      <c r="N44" s="51">
        <v>5050580000</v>
      </c>
      <c r="O44" s="51" t="s">
        <v>42</v>
      </c>
      <c r="P44" s="30" t="s">
        <v>40</v>
      </c>
      <c r="Q44" s="48" t="s">
        <v>35</v>
      </c>
    </row>
    <row r="45" spans="1:17" ht="12.75">
      <c r="A45" s="60"/>
      <c r="B45" s="60"/>
      <c r="C45" s="60"/>
      <c r="D45" s="60"/>
      <c r="E45" s="60"/>
      <c r="F45" s="52"/>
      <c r="G45" s="30">
        <v>5050540000</v>
      </c>
      <c r="H45" s="28">
        <v>5010720000</v>
      </c>
      <c r="I45" s="30">
        <v>5050510000</v>
      </c>
      <c r="J45" s="30">
        <v>5050520000</v>
      </c>
      <c r="K45" s="30">
        <v>5050530000</v>
      </c>
      <c r="L45" s="30">
        <v>5050550000</v>
      </c>
      <c r="M45" s="30">
        <v>5050560000</v>
      </c>
      <c r="N45" s="30">
        <v>5050580000</v>
      </c>
      <c r="O45" s="30">
        <v>5050570000</v>
      </c>
      <c r="P45" s="30" t="s">
        <v>40</v>
      </c>
      <c r="Q45" s="61" t="s">
        <v>35</v>
      </c>
    </row>
    <row r="46" spans="1:17" ht="12.75" customHeight="1">
      <c r="A46" s="118" t="s">
        <v>52</v>
      </c>
      <c r="B46" s="118"/>
      <c r="C46" s="118"/>
      <c r="D46" s="118"/>
      <c r="E46" s="118"/>
      <c r="F46" s="52"/>
      <c r="G46" s="91"/>
      <c r="H46" s="126">
        <f>SUMIF($F$19:$F$36,"= 2",H19:H36)</f>
        <v>0</v>
      </c>
      <c r="I46" s="126">
        <v>0</v>
      </c>
      <c r="J46" s="126">
        <f>SUMIF($F$19:$F$36,"= 2",J19:J36)</f>
        <v>0</v>
      </c>
      <c r="K46" s="126">
        <f>SUMIF($F$19:$F$36,"= 2",K19:K36)</f>
        <v>0</v>
      </c>
      <c r="L46" s="126">
        <f>SUMIF($F$19:$F$36,"= 2",L19:L36)</f>
        <v>0</v>
      </c>
      <c r="M46" s="126">
        <f>SUMIF($F$19:$F$36,"= 2",M19:M36)</f>
        <v>0</v>
      </c>
      <c r="N46" s="126">
        <v>0</v>
      </c>
      <c r="O46" s="126">
        <f>SUMIF($F$19:$F$36,"= 2",O19:O36)</f>
        <v>0</v>
      </c>
      <c r="P46" s="126">
        <f>SUMIF(F19:F37,"= 2",P19:P37)</f>
        <v>0</v>
      </c>
      <c r="Q46" s="127"/>
    </row>
    <row r="47" spans="1:17" ht="12.75">
      <c r="A47" s="118"/>
      <c r="B47" s="118"/>
      <c r="C47" s="118"/>
      <c r="D47" s="118"/>
      <c r="E47" s="118"/>
      <c r="F47" s="36">
        <v>2</v>
      </c>
      <c r="G47" s="62">
        <v>0.615</v>
      </c>
      <c r="H47" s="138"/>
      <c r="I47" s="138"/>
      <c r="J47" s="138"/>
      <c r="K47" s="138"/>
      <c r="L47" s="138"/>
      <c r="M47" s="138"/>
      <c r="N47" s="138"/>
      <c r="O47" s="138"/>
      <c r="P47" s="128"/>
      <c r="Q47" s="128"/>
    </row>
    <row r="48" spans="1:17" ht="12.75">
      <c r="A48" s="118" t="s">
        <v>49</v>
      </c>
      <c r="B48" s="119"/>
      <c r="C48" s="119"/>
      <c r="D48" s="119"/>
      <c r="E48" s="120"/>
      <c r="F48" s="40"/>
      <c r="G48" s="81">
        <f>ROUNDDOWN(G46*G47,2)</f>
        <v>0</v>
      </c>
      <c r="H48" s="139"/>
      <c r="I48" s="139"/>
      <c r="J48" s="139"/>
      <c r="K48" s="139"/>
      <c r="L48" s="139"/>
      <c r="M48" s="139"/>
      <c r="N48" s="139"/>
      <c r="O48" s="139"/>
      <c r="P48" s="122"/>
      <c r="Q48" s="122"/>
    </row>
    <row r="49" spans="1:17" ht="12.75">
      <c r="A49" s="119"/>
      <c r="B49" s="119"/>
      <c r="C49" s="119"/>
      <c r="D49" s="119"/>
      <c r="E49" s="120"/>
      <c r="F49" s="53"/>
      <c r="G49" s="54"/>
      <c r="H49" s="54"/>
      <c r="I49" s="54"/>
      <c r="J49" s="54"/>
      <c r="K49" s="54"/>
      <c r="L49" s="54"/>
      <c r="M49" s="54"/>
      <c r="N49" s="54"/>
      <c r="O49" s="54"/>
      <c r="P49" s="54"/>
      <c r="Q49" s="121">
        <f>SUM(Q41,Q46,Q39)</f>
        <v>0</v>
      </c>
    </row>
    <row r="50" spans="1:17" ht="12.75">
      <c r="A50" s="53" t="s">
        <v>53</v>
      </c>
      <c r="B50" s="54"/>
      <c r="C50" s="54"/>
      <c r="D50" s="54"/>
      <c r="E50" s="54"/>
      <c r="F50" s="53" t="s">
        <v>50</v>
      </c>
      <c r="G50" s="53"/>
      <c r="H50" s="53"/>
      <c r="I50" s="55"/>
      <c r="J50" s="53"/>
      <c r="K50" s="53"/>
      <c r="L50" s="55"/>
      <c r="M50" s="56"/>
      <c r="N50" s="54"/>
      <c r="O50" s="54" t="s">
        <v>36</v>
      </c>
      <c r="P50" s="54"/>
      <c r="Q50" s="122"/>
    </row>
    <row r="51" spans="1:17" ht="12.75">
      <c r="A51" s="54"/>
      <c r="B51" s="54"/>
      <c r="C51" s="54"/>
      <c r="D51" s="54"/>
      <c r="E51" s="54"/>
      <c r="F51" s="54"/>
      <c r="G51" s="54"/>
      <c r="H51" s="54"/>
      <c r="I51" s="54"/>
      <c r="J51" s="54"/>
      <c r="K51" s="54"/>
      <c r="L51" s="54"/>
      <c r="M51" s="54"/>
      <c r="N51" s="54"/>
      <c r="O51" s="54"/>
      <c r="P51" s="54"/>
      <c r="Q51" s="54"/>
    </row>
  </sheetData>
  <sheetProtection/>
  <mergeCells count="25">
    <mergeCell ref="M46:M48"/>
    <mergeCell ref="N46:N48"/>
    <mergeCell ref="L46:L48"/>
    <mergeCell ref="Q46:Q48"/>
    <mergeCell ref="H46:H48"/>
    <mergeCell ref="I46:I48"/>
    <mergeCell ref="O46:O48"/>
    <mergeCell ref="J46:J48"/>
    <mergeCell ref="K46:K48"/>
    <mergeCell ref="A13:D15"/>
    <mergeCell ref="A38:E44"/>
    <mergeCell ref="H41:H43"/>
    <mergeCell ref="I41:I43"/>
    <mergeCell ref="J41:J43"/>
    <mergeCell ref="K41:K43"/>
    <mergeCell ref="A48:E49"/>
    <mergeCell ref="Q49:Q50"/>
    <mergeCell ref="L41:L43"/>
    <mergeCell ref="M41:M43"/>
    <mergeCell ref="N41:N43"/>
    <mergeCell ref="O41:O43"/>
    <mergeCell ref="P41:P43"/>
    <mergeCell ref="A46:E47"/>
    <mergeCell ref="Q41:Q43"/>
    <mergeCell ref="P46:P48"/>
  </mergeCells>
  <printOptions/>
  <pageMargins left="0.38" right="0.31" top="0.45" bottom="0.48" header="0.3" footer="0.3"/>
  <pageSetup fitToHeight="1" fitToWidth="1"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 Carolina Geodetic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Customer</dc:creator>
  <cp:keywords/>
  <dc:description/>
  <cp:lastModifiedBy>Schaller, Rob</cp:lastModifiedBy>
  <cp:lastPrinted>2016-01-19T15:46:09Z</cp:lastPrinted>
  <dcterms:created xsi:type="dcterms:W3CDTF">1997-08-15T21:08:24Z</dcterms:created>
  <dcterms:modified xsi:type="dcterms:W3CDTF">2023-11-13T17:02:38Z</dcterms:modified>
  <cp:category/>
  <cp:version/>
  <cp:contentType/>
  <cp:contentStatus/>
</cp:coreProperties>
</file>